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04"/>
  </bookViews>
  <sheets>
    <sheet name="Sayfa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0" i="1" l="1"/>
  <c r="E109" i="1"/>
  <c r="E103" i="1"/>
  <c r="E63" i="1"/>
  <c r="G63" i="1" l="1"/>
  <c r="G103" i="1"/>
  <c r="G109" i="1"/>
  <c r="G110" i="1" l="1"/>
</calcChain>
</file>

<file path=xl/sharedStrings.xml><?xml version="1.0" encoding="utf-8"?>
<sst xmlns="http://schemas.openxmlformats.org/spreadsheetml/2006/main" count="117" uniqueCount="101">
  <si>
    <t>Ek 4: T.C. Maltepe Üniversitesi Bilimsel-Sanatsal Etkinlikleri Teşvik Değerlendirme Formu</t>
  </si>
  <si>
    <t>Bölüm I     Kişisel Bilgiler</t>
  </si>
  <si>
    <t>Adı Soyadı</t>
  </si>
  <si>
    <t xml:space="preserve">Fakülte/Yüksekokul </t>
  </si>
  <si>
    <t>Bölüm/Program</t>
  </si>
  <si>
    <t>Başvuru Tarihi/Ait Olduğu Eğitim-Öğretim Yılı</t>
  </si>
  <si>
    <t>KRİTER</t>
  </si>
  <si>
    <t>TOPLAM YAYIN/ AKTİVİTE SAYISI</t>
  </si>
  <si>
    <t>1.</t>
  </si>
  <si>
    <t>ARAŞTIRMA ve YAYIN ETKİNLİKLERİ</t>
  </si>
  <si>
    <t>1.1</t>
  </si>
  <si>
    <t xml:space="preserve">ULUSLARARASI ETKİNLİKLER </t>
  </si>
  <si>
    <t>1.1.1</t>
  </si>
  <si>
    <t>MAKALE</t>
  </si>
  <si>
    <t>1.1.1.01.1</t>
  </si>
  <si>
    <t>1.1.1.01.2</t>
  </si>
  <si>
    <t>1.1.1.01.3</t>
  </si>
  <si>
    <t>1.1.1.01.4</t>
  </si>
  <si>
    <t>1.1.1.02.1</t>
  </si>
  <si>
    <t>1.1.1.02.2</t>
  </si>
  <si>
    <t>1.1.1.02.3</t>
  </si>
  <si>
    <t>1.1.1.02.4</t>
  </si>
  <si>
    <t>1.1.1.03</t>
  </si>
  <si>
    <t>1.1.2</t>
  </si>
  <si>
    <t>KİTAP/YAYIN</t>
  </si>
  <si>
    <t>1.1.2.01</t>
  </si>
  <si>
    <t>1.1.2.03</t>
  </si>
  <si>
    <t>1.1.3</t>
  </si>
  <si>
    <t>PATENT</t>
  </si>
  <si>
    <t>1.1.3.01</t>
  </si>
  <si>
    <t>SANAT ETKİNLİKLERİ</t>
  </si>
  <si>
    <t>1.2</t>
  </si>
  <si>
    <t>ULUSAL ETKİNLİKLER</t>
  </si>
  <si>
    <t>1.2.1</t>
  </si>
  <si>
    <t>1.2.1.01</t>
  </si>
  <si>
    <t>1.2.3</t>
  </si>
  <si>
    <t>1.2.3.01</t>
  </si>
  <si>
    <t>1.2.3.02</t>
  </si>
  <si>
    <t>ARAŞTIRMA ve YAYIN ETKİNLİKLERİ GENEL TOPLAM</t>
  </si>
  <si>
    <t>DİĞER ARAŞTIRMA ve/veya YARATICI ETKİNLİKLER</t>
  </si>
  <si>
    <t>2.1</t>
  </si>
  <si>
    <t>ARAŞTIRMA PROJELERİ</t>
  </si>
  <si>
    <t>2.1.1</t>
  </si>
  <si>
    <t>MİMARİ ESERLER</t>
  </si>
  <si>
    <t>2.1.1.01</t>
  </si>
  <si>
    <t>2.1.2</t>
  </si>
  <si>
    <t>FİKİR/YARIŞMA PROJELERİ</t>
  </si>
  <si>
    <t>2.1.2.01</t>
  </si>
  <si>
    <t>Birincilik</t>
  </si>
  <si>
    <t>İkincilik</t>
  </si>
  <si>
    <t xml:space="preserve">Üçüncülük </t>
  </si>
  <si>
    <t>Mansiyon</t>
  </si>
  <si>
    <t>2.1.2.02</t>
  </si>
  <si>
    <t>2.1.3</t>
  </si>
  <si>
    <t>İLETİŞİM ve MEDYA ÇALIŞMALARI ÜRÜNLERİ (GÖRSEL-İŞİTSEL)</t>
  </si>
  <si>
    <t>2.1.3.01</t>
  </si>
  <si>
    <t>2.1.3.02</t>
  </si>
  <si>
    <t>2.2</t>
  </si>
  <si>
    <t>ÖDÜLLER:ARAŞTIRMA, SANAT, TASARIM ve DİĞER YARATICI ETKİNLİK ALANINDA DEĞERLENDİRİLECEK ÖDÜLLER</t>
  </si>
  <si>
    <t>2.2.1</t>
  </si>
  <si>
    <t>ULUSLARARASI ÖDÜLLER</t>
  </si>
  <si>
    <t>2.2.1.01</t>
  </si>
  <si>
    <t>2.2.2</t>
  </si>
  <si>
    <t>ULUSAL ÖDÜLLER</t>
  </si>
  <si>
    <t>2.2.2.01</t>
  </si>
  <si>
    <t>3.1.1</t>
  </si>
  <si>
    <t>DOKTORA/SANATTA YETERLİLİK TEZİ/ESER METİN</t>
  </si>
  <si>
    <t>3.1.1.01</t>
  </si>
  <si>
    <t>GENEL TOPLAM</t>
  </si>
  <si>
    <t>Başvuran Kişi Adı Soyadı</t>
  </si>
  <si>
    <t>NOTLAR</t>
  </si>
  <si>
    <t>Q4: 4200</t>
  </si>
  <si>
    <t>Q1: 4900</t>
  </si>
  <si>
    <t>Q2: 3500</t>
  </si>
  <si>
    <t>Q3: 2100</t>
  </si>
  <si>
    <t>Q4: 1050</t>
  </si>
  <si>
    <t>1.1.2.02</t>
  </si>
  <si>
    <t>1.1.4</t>
  </si>
  <si>
    <t>1.1.4.01</t>
  </si>
  <si>
    <t>1.1.4.02</t>
  </si>
  <si>
    <t>1.2.2</t>
  </si>
  <si>
    <t>1.2.2.01</t>
  </si>
  <si>
    <t>1.2.2.02</t>
  </si>
  <si>
    <t>2.1.1.02</t>
  </si>
  <si>
    <t>4200</t>
  </si>
  <si>
    <t>Teşvik başvurularına sadece Maltepe Üniversitesi personeli başvuruda bulunabilir. Çok yazarlı yayınların ortak çalışma puan hesaplanması yapılırken Maltepe Üniversitesi personeli dikkate alınarak puan hesaplaması yapılır. Ortak çalışma puan hesaplanması yazar sayısına göre eşit olarak bölünür.</t>
  </si>
  <si>
    <t>ATIFLAR (her bir atıf için)</t>
  </si>
  <si>
    <t>1.1.5</t>
  </si>
  <si>
    <t>1.1.5.01</t>
  </si>
  <si>
    <t>1.1.5.02</t>
  </si>
  <si>
    <t>1.1.5.03</t>
  </si>
  <si>
    <t>2100-1400</t>
  </si>
  <si>
    <t>TOPLAM KAZANILAN PUAN</t>
  </si>
  <si>
    <t>İmza</t>
  </si>
  <si>
    <t xml:space="preserve">  Q1: 21000</t>
  </si>
  <si>
    <t xml:space="preserve">  Q2: 14000</t>
  </si>
  <si>
    <t>Q3: 8400</t>
  </si>
  <si>
    <t>HER BİR ETKİNLİK İÇİN KRİTERE ÖZGÜ PUAN DEĞERİ</t>
  </si>
  <si>
    <t>DİĞER ARAŞTIRMA ve/veya YARATICI ETKİNLİKLER GENEL TOPLAM</t>
  </si>
  <si>
    <t>DOKTORA/SANATTA YETERLİLİK TEZİ/ESER METİN GENEL TOPLAM</t>
  </si>
  <si>
    <t xml:space="preserve">T.C. MALTEPE ÜNİVERSİTESİ Bilimsel-Sanatsal Etkinlikleri Teşvik Değerlendirme Formu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</si>
</sst>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i/>
      <sz val="10"/>
      <color theme="1"/>
      <name val="Times New Roman"/>
      <family val="1"/>
      <charset val="162"/>
    </font>
    <font>
      <sz val="10"/>
      <color theme="1"/>
      <name val="Calibri"/>
      <family val="2"/>
      <scheme val="minor"/>
    </font>
    <font>
      <sz val="10"/>
      <color theme="1"/>
      <name val="Times New Roman"/>
      <family val="1"/>
      <charset val="162"/>
    </font>
    <font>
      <b/>
      <sz val="10"/>
      <color theme="1"/>
      <name val="Times New Roman"/>
      <family val="1"/>
      <charset val="162"/>
    </font>
    <font>
      <b/>
      <sz val="10"/>
      <color rgb="FFFF0000"/>
      <name val="Times New Roman"/>
      <family val="1"/>
      <charset val="162"/>
    </font>
    <font>
      <b/>
      <sz val="10"/>
      <color theme="1"/>
      <name val="Calibri"/>
      <family val="2"/>
      <charset val="162"/>
      <scheme val="minor"/>
    </font>
    <font>
      <b/>
      <sz val="10"/>
      <color rgb="FF000000"/>
      <name val="Times New Roman"/>
      <family val="1"/>
      <charset val="162"/>
    </font>
    <font>
      <sz val="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76">
    <xf numFmtId="0" fontId="0" fillId="0" borderId="0" xfId="0"/>
    <xf numFmtId="0" fontId="3" fillId="0" borderId="9" xfId="0" applyFont="1" applyBorder="1" applyProtection="1">
      <protection locked="0"/>
    </xf>
    <xf numFmtId="0" fontId="3" fillId="0" borderId="28"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3" borderId="10" xfId="0"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25" xfId="0" applyFont="1"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3" xfId="0" applyFont="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7" xfId="0" applyFont="1" applyBorder="1" applyAlignment="1" applyProtection="1">
      <alignment horizont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horizontal="center"/>
      <protection locked="0"/>
    </xf>
    <xf numFmtId="0" fontId="2" fillId="0" borderId="0" xfId="0" applyFont="1" applyAlignment="1" applyProtection="1">
      <alignment wrapText="1"/>
      <protection locked="0"/>
    </xf>
    <xf numFmtId="0" fontId="2" fillId="0" borderId="0" xfId="0" applyFont="1" applyProtection="1">
      <protection locked="0"/>
    </xf>
    <xf numFmtId="0" fontId="3" fillId="0" borderId="0" xfId="0" applyFont="1" applyProtection="1">
      <protection locked="0"/>
    </xf>
    <xf numFmtId="0" fontId="2" fillId="0" borderId="4" xfId="0" applyFont="1" applyBorder="1" applyAlignment="1" applyProtection="1">
      <alignment wrapText="1"/>
      <protection locked="0"/>
    </xf>
    <xf numFmtId="0" fontId="4" fillId="0" borderId="0" xfId="0" applyFont="1" applyProtection="1">
      <protection locked="0"/>
    </xf>
    <xf numFmtId="0" fontId="2" fillId="0" borderId="22" xfId="0" applyFont="1" applyBorder="1" applyAlignment="1" applyProtection="1">
      <alignment wrapText="1"/>
      <protection locked="0"/>
    </xf>
    <xf numFmtId="0" fontId="2" fillId="0" borderId="0" xfId="0" applyFont="1" applyFill="1" applyBorder="1" applyAlignment="1" applyProtection="1">
      <alignment wrapText="1"/>
      <protection locked="0"/>
    </xf>
    <xf numFmtId="0" fontId="6" fillId="0" borderId="0" xfId="0" applyFont="1" applyFill="1" applyBorder="1" applyAlignment="1" applyProtection="1">
      <alignment vertical="center" wrapText="1"/>
      <protection locked="0"/>
    </xf>
    <xf numFmtId="0" fontId="3" fillId="0" borderId="0" xfId="0" applyFont="1" applyBorder="1" applyAlignment="1" applyProtection="1">
      <protection locked="0"/>
    </xf>
    <xf numFmtId="0" fontId="3" fillId="0" borderId="0" xfId="0" applyFont="1" applyBorder="1" applyProtection="1">
      <protection locked="0"/>
    </xf>
    <xf numFmtId="0" fontId="2" fillId="0" borderId="32" xfId="0" applyFont="1" applyBorder="1" applyProtection="1">
      <protection locked="0"/>
    </xf>
    <xf numFmtId="0" fontId="4" fillId="2" borderId="56" xfId="0" applyFont="1" applyFill="1" applyBorder="1" applyAlignment="1" applyProtection="1">
      <alignment horizontal="center" vertical="center"/>
      <protection locked="0"/>
    </xf>
    <xf numFmtId="0" fontId="3" fillId="0" borderId="52" xfId="0" applyFont="1" applyBorder="1" applyProtection="1">
      <protection locked="0"/>
    </xf>
    <xf numFmtId="49" fontId="4" fillId="2" borderId="50" xfId="0" applyNumberFormat="1" applyFont="1" applyFill="1" applyBorder="1" applyAlignment="1" applyProtection="1">
      <alignment vertical="center"/>
      <protection locked="0"/>
    </xf>
    <xf numFmtId="49" fontId="4" fillId="2" borderId="56" xfId="0" applyNumberFormat="1" applyFont="1" applyFill="1" applyBorder="1" applyAlignment="1" applyProtection="1">
      <alignment vertical="center"/>
      <protection locked="0"/>
    </xf>
    <xf numFmtId="0" fontId="3" fillId="0" borderId="3" xfId="0" applyFont="1" applyBorder="1" applyProtection="1">
      <protection locked="0"/>
    </xf>
    <xf numFmtId="49" fontId="4" fillId="2" borderId="20" xfId="0" applyNumberFormat="1" applyFont="1" applyFill="1" applyBorder="1" applyAlignment="1" applyProtection="1">
      <alignment vertical="center"/>
      <protection locked="0"/>
    </xf>
    <xf numFmtId="1" fontId="2" fillId="0" borderId="23" xfId="0" applyNumberFormat="1" applyFont="1" applyBorder="1" applyAlignment="1" applyProtection="1">
      <alignment horizontal="center" vertical="center" wrapText="1"/>
      <protection locked="0"/>
    </xf>
    <xf numFmtId="0" fontId="3" fillId="0" borderId="5" xfId="0" applyFont="1" applyBorder="1" applyProtection="1">
      <protection locked="0"/>
    </xf>
    <xf numFmtId="49" fontId="4" fillId="2" borderId="10" xfId="0" applyNumberFormat="1" applyFont="1" applyFill="1" applyBorder="1" applyAlignment="1" applyProtection="1">
      <alignment vertical="center"/>
      <protection locked="0"/>
    </xf>
    <xf numFmtId="1" fontId="2" fillId="0" borderId="25" xfId="0" applyNumberFormat="1" applyFont="1" applyBorder="1" applyAlignment="1" applyProtection="1">
      <alignment horizontal="center" vertical="center" wrapText="1"/>
      <protection locked="0"/>
    </xf>
    <xf numFmtId="49" fontId="4" fillId="2" borderId="15" xfId="0" applyNumberFormat="1" applyFont="1" applyFill="1" applyBorder="1" applyAlignment="1" applyProtection="1">
      <alignment vertical="center"/>
      <protection locked="0"/>
    </xf>
    <xf numFmtId="1" fontId="2" fillId="0" borderId="41" xfId="0" applyNumberFormat="1" applyFont="1" applyBorder="1" applyAlignment="1" applyProtection="1">
      <alignment horizontal="center" vertical="center" wrapText="1"/>
      <protection locked="0"/>
    </xf>
    <xf numFmtId="49" fontId="4" fillId="2" borderId="3" xfId="0" applyNumberFormat="1"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1" fontId="2" fillId="3" borderId="17" xfId="0" applyNumberFormat="1" applyFont="1" applyFill="1" applyBorder="1" applyAlignment="1" applyProtection="1">
      <alignment horizontal="center" vertical="center" wrapText="1"/>
      <protection locked="0"/>
    </xf>
    <xf numFmtId="1" fontId="2" fillId="0" borderId="37" xfId="0" applyNumberFormat="1" applyFont="1" applyBorder="1" applyAlignment="1" applyProtection="1">
      <alignment horizontal="center" vertical="center" wrapText="1"/>
      <protection locked="0"/>
    </xf>
    <xf numFmtId="1" fontId="2" fillId="0" borderId="15" xfId="0" applyNumberFormat="1" applyFont="1" applyBorder="1" applyAlignment="1" applyProtection="1">
      <alignment horizontal="center" vertical="center" wrapText="1"/>
      <protection locked="0"/>
    </xf>
    <xf numFmtId="49" fontId="4" fillId="2" borderId="22" xfId="0" applyNumberFormat="1" applyFont="1" applyFill="1" applyBorder="1" applyAlignment="1" applyProtection="1">
      <alignment vertical="center"/>
      <protection locked="0"/>
    </xf>
    <xf numFmtId="1" fontId="2" fillId="0" borderId="35" xfId="0" applyNumberFormat="1" applyFont="1" applyBorder="1" applyAlignment="1" applyProtection="1">
      <alignment horizontal="center" vertical="center" wrapText="1"/>
      <protection locked="0"/>
    </xf>
    <xf numFmtId="49" fontId="4" fillId="2" borderId="27" xfId="0" applyNumberFormat="1" applyFont="1" applyFill="1" applyBorder="1" applyAlignment="1" applyProtection="1">
      <alignment vertical="center"/>
      <protection locked="0"/>
    </xf>
    <xf numFmtId="49" fontId="4" fillId="3" borderId="14" xfId="0" applyNumberFormat="1" applyFont="1" applyFill="1" applyBorder="1" applyAlignment="1" applyProtection="1">
      <alignment vertical="center"/>
      <protection locked="0"/>
    </xf>
    <xf numFmtId="0" fontId="2" fillId="0" borderId="5" xfId="0" applyFont="1" applyBorder="1" applyProtection="1">
      <protection locked="0"/>
    </xf>
    <xf numFmtId="0" fontId="7" fillId="3" borderId="37" xfId="0" applyFont="1" applyFill="1" applyBorder="1" applyProtection="1">
      <protection locked="0"/>
    </xf>
    <xf numFmtId="0" fontId="2" fillId="0" borderId="28" xfId="0"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wrapText="1"/>
      <protection locked="0"/>
    </xf>
    <xf numFmtId="0" fontId="2" fillId="0" borderId="4" xfId="0" applyFont="1" applyBorder="1" applyProtection="1">
      <protection locked="0"/>
    </xf>
    <xf numFmtId="49" fontId="4" fillId="2" borderId="29" xfId="0" applyNumberFormat="1" applyFont="1" applyFill="1" applyBorder="1" applyAlignment="1" applyProtection="1">
      <alignment vertical="center"/>
      <protection locked="0"/>
    </xf>
    <xf numFmtId="49" fontId="4" fillId="2" borderId="30" xfId="0" applyNumberFormat="1" applyFont="1" applyFill="1" applyBorder="1" applyAlignment="1" applyProtection="1">
      <alignment vertical="center"/>
      <protection locked="0"/>
    </xf>
    <xf numFmtId="1" fontId="2" fillId="0" borderId="28" xfId="0" applyNumberFormat="1" applyFont="1" applyBorder="1" applyAlignment="1" applyProtection="1">
      <alignment horizontal="center" vertical="center" wrapText="1"/>
      <protection locked="0"/>
    </xf>
    <xf numFmtId="49" fontId="4" fillId="2" borderId="25" xfId="0" applyNumberFormat="1" applyFont="1" applyFill="1" applyBorder="1" applyAlignment="1" applyProtection="1">
      <alignment vertical="center"/>
      <protection locked="0"/>
    </xf>
    <xf numFmtId="1" fontId="2" fillId="0" borderId="36" xfId="0" applyNumberFormat="1" applyFont="1" applyBorder="1" applyAlignment="1" applyProtection="1">
      <alignment horizontal="center" vertical="center" wrapText="1"/>
      <protection locked="0"/>
    </xf>
    <xf numFmtId="1" fontId="2" fillId="0" borderId="23" xfId="0" applyNumberFormat="1" applyFont="1" applyFill="1" applyBorder="1" applyAlignment="1" applyProtection="1">
      <alignment horizontal="center" vertical="center" wrapText="1"/>
      <protection locked="0"/>
    </xf>
    <xf numFmtId="1" fontId="2" fillId="0" borderId="25" xfId="0" applyNumberFormat="1" applyFont="1" applyFill="1" applyBorder="1" applyAlignment="1" applyProtection="1">
      <alignment horizontal="center" vertical="center" wrapText="1"/>
      <protection locked="0"/>
    </xf>
    <xf numFmtId="1" fontId="2" fillId="0" borderId="4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vertical="center"/>
      <protection locked="0"/>
    </xf>
    <xf numFmtId="49" fontId="3"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1" fontId="2" fillId="0" borderId="0" xfId="0" applyNumberFormat="1" applyFont="1" applyFill="1" applyBorder="1" applyAlignment="1" applyProtection="1">
      <alignment horizontal="center" vertical="center" wrapText="1"/>
      <protection locked="0"/>
    </xf>
    <xf numFmtId="49" fontId="4" fillId="2" borderId="47" xfId="0" applyNumberFormat="1" applyFont="1" applyFill="1" applyBorder="1" applyAlignment="1" applyProtection="1">
      <alignment vertical="center"/>
      <protection locked="0"/>
    </xf>
    <xf numFmtId="1" fontId="2" fillId="3" borderId="17" xfId="0" applyNumberFormat="1" applyFont="1" applyFill="1" applyBorder="1" applyAlignment="1" applyProtection="1">
      <alignment wrapText="1"/>
      <protection locked="0"/>
    </xf>
    <xf numFmtId="1" fontId="2" fillId="2" borderId="8" xfId="0" applyNumberFormat="1" applyFont="1" applyFill="1" applyBorder="1" applyAlignment="1" applyProtection="1">
      <alignment wrapText="1"/>
      <protection locked="0"/>
    </xf>
    <xf numFmtId="0" fontId="3" fillId="0" borderId="17" xfId="0" applyFont="1" applyBorder="1" applyProtection="1">
      <protection locked="0"/>
    </xf>
    <xf numFmtId="49" fontId="4" fillId="2" borderId="17" xfId="0" applyNumberFormat="1" applyFont="1" applyFill="1" applyBorder="1" applyAlignment="1" applyProtection="1">
      <alignment vertical="center"/>
      <protection locked="0"/>
    </xf>
    <xf numFmtId="1" fontId="2" fillId="0" borderId="27" xfId="0" applyNumberFormat="1" applyFont="1" applyBorder="1" applyAlignment="1" applyProtection="1">
      <alignment horizontal="center" vertical="center" wrapText="1"/>
      <protection locked="0"/>
    </xf>
    <xf numFmtId="1" fontId="2" fillId="3" borderId="48"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wrapText="1"/>
      <protection locked="0"/>
    </xf>
    <xf numFmtId="49" fontId="4" fillId="2" borderId="16" xfId="0" applyNumberFormat="1"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2" fillId="0" borderId="7" xfId="0" applyFont="1" applyBorder="1" applyAlignment="1" applyProtection="1">
      <alignment wrapText="1"/>
      <protection locked="0"/>
    </xf>
    <xf numFmtId="0" fontId="2" fillId="0" borderId="0" xfId="0" applyFont="1" applyAlignment="1" applyProtection="1">
      <protection locked="0"/>
    </xf>
    <xf numFmtId="0" fontId="3" fillId="0" borderId="40" xfId="0" applyFont="1" applyBorder="1" applyProtection="1">
      <protection locked="0"/>
    </xf>
    <xf numFmtId="0" fontId="3" fillId="0" borderId="2" xfId="0" applyFont="1" applyBorder="1" applyProtection="1">
      <protection locked="0"/>
    </xf>
    <xf numFmtId="0" fontId="2" fillId="0" borderId="40" xfId="0" applyFont="1" applyBorder="1" applyAlignment="1" applyProtection="1">
      <alignment horizontal="center" vertical="center" wrapText="1"/>
      <protection locked="0"/>
    </xf>
    <xf numFmtId="0" fontId="4" fillId="2" borderId="48" xfId="0" applyFont="1" applyFill="1" applyBorder="1" applyAlignment="1" applyProtection="1">
      <alignment horizontal="center" vertical="center"/>
      <protection locked="0"/>
    </xf>
    <xf numFmtId="0" fontId="4" fillId="2" borderId="19" xfId="0" applyFont="1" applyFill="1" applyBorder="1" applyAlignment="1" applyProtection="1">
      <alignment vertical="center"/>
      <protection locked="0"/>
    </xf>
    <xf numFmtId="0" fontId="4" fillId="2" borderId="40" xfId="0" applyFont="1" applyFill="1" applyBorder="1" applyAlignment="1" applyProtection="1">
      <alignment vertical="center"/>
      <protection locked="0"/>
    </xf>
    <xf numFmtId="0" fontId="2" fillId="2" borderId="0" xfId="0"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vertical="center"/>
      <protection locked="0"/>
    </xf>
    <xf numFmtId="0" fontId="4" fillId="2" borderId="39"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49" fontId="4" fillId="2" borderId="43" xfId="0" applyNumberFormat="1" applyFont="1" applyFill="1" applyBorder="1" applyAlignment="1" applyProtection="1">
      <alignment horizontal="center" vertical="center"/>
      <protection locked="0"/>
    </xf>
    <xf numFmtId="0" fontId="4" fillId="2" borderId="5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2" fillId="2" borderId="17" xfId="0"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vertical="center"/>
      <protection locked="0"/>
    </xf>
    <xf numFmtId="0" fontId="8" fillId="0" borderId="23" xfId="0" applyFont="1" applyBorder="1" applyAlignment="1" applyProtection="1">
      <alignment horizontal="center" vertical="center" wrapText="1"/>
      <protection locked="0"/>
    </xf>
    <xf numFmtId="49" fontId="4" fillId="2" borderId="9" xfId="0" applyNumberFormat="1" applyFont="1" applyFill="1" applyBorder="1" applyAlignment="1" applyProtection="1">
      <alignment vertical="center"/>
      <protection locked="0"/>
    </xf>
    <xf numFmtId="0" fontId="8" fillId="0" borderId="15" xfId="0" applyFont="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2" fillId="3" borderId="17"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49" fontId="4" fillId="2" borderId="9" xfId="0" applyNumberFormat="1" applyFont="1" applyFill="1" applyBorder="1" applyAlignment="1" applyProtection="1">
      <alignment horizontal="left" vertical="center"/>
      <protection locked="0"/>
    </xf>
    <xf numFmtId="0" fontId="8" fillId="0" borderId="35" xfId="0" applyFont="1" applyBorder="1" applyAlignment="1" applyProtection="1">
      <alignment horizontal="center" vertical="center" wrapText="1"/>
      <protection locked="0"/>
    </xf>
    <xf numFmtId="49" fontId="4" fillId="2" borderId="29" xfId="0" applyNumberFormat="1" applyFont="1" applyFill="1" applyBorder="1" applyAlignment="1" applyProtection="1">
      <alignment horizontal="left" vertical="center"/>
      <protection locked="0"/>
    </xf>
    <xf numFmtId="49" fontId="4" fillId="2" borderId="51" xfId="0" applyNumberFormat="1" applyFont="1" applyFill="1" applyBorder="1" applyAlignment="1" applyProtection="1">
      <alignment horizontal="left" vertical="center"/>
      <protection locked="0"/>
    </xf>
    <xf numFmtId="49" fontId="4" fillId="2" borderId="42" xfId="0" applyNumberFormat="1" applyFont="1" applyFill="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49" fontId="4" fillId="2" borderId="47" xfId="0" applyNumberFormat="1" applyFont="1" applyFill="1" applyBorder="1" applyAlignment="1" applyProtection="1">
      <alignment horizontal="center" vertical="center"/>
      <protection locked="0"/>
    </xf>
    <xf numFmtId="0" fontId="4" fillId="2" borderId="42"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49" fontId="4" fillId="2" borderId="19" xfId="0" applyNumberFormat="1" applyFont="1" applyFill="1" applyBorder="1" applyAlignment="1" applyProtection="1">
      <alignment vertical="center"/>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4" fillId="2" borderId="11" xfId="0" applyNumberFormat="1" applyFont="1" applyFill="1" applyBorder="1" applyAlignment="1" applyProtection="1">
      <alignment vertical="center"/>
      <protection locked="0"/>
    </xf>
    <xf numFmtId="49" fontId="4" fillId="2" borderId="27" xfId="0" applyNumberFormat="1" applyFont="1" applyFill="1" applyBorder="1" applyAlignment="1" applyProtection="1">
      <alignment horizontal="center" vertical="center"/>
      <protection locked="0"/>
    </xf>
    <xf numFmtId="0" fontId="4" fillId="2" borderId="39"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wrapText="1"/>
      <protection locked="0"/>
    </xf>
    <xf numFmtId="0" fontId="2" fillId="0" borderId="15" xfId="0" applyFont="1" applyBorder="1" applyAlignment="1" applyProtection="1">
      <alignment horizontal="center" vertical="center" wrapText="1"/>
      <protection locked="0"/>
    </xf>
    <xf numFmtId="49" fontId="4" fillId="2" borderId="46" xfId="0" applyNumberFormat="1" applyFont="1" applyFill="1" applyBorder="1" applyAlignment="1" applyProtection="1">
      <alignment horizontal="center" vertical="center"/>
      <protection locked="0"/>
    </xf>
    <xf numFmtId="0" fontId="4" fillId="2" borderId="32" xfId="0" applyFont="1" applyFill="1" applyBorder="1" applyAlignment="1" applyProtection="1">
      <alignment vertical="center"/>
      <protection locked="0"/>
    </xf>
    <xf numFmtId="0" fontId="2" fillId="0" borderId="38"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49" fontId="4" fillId="2" borderId="55" xfId="0" applyNumberFormat="1" applyFont="1" applyFill="1" applyBorder="1" applyAlignment="1" applyProtection="1">
      <alignment horizontal="left" vertical="center"/>
      <protection locked="0"/>
    </xf>
    <xf numFmtId="0" fontId="3" fillId="0" borderId="0" xfId="0" quotePrefix="1" applyNumberFormat="1" applyFont="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0" fontId="4" fillId="2" borderId="24" xfId="0" applyFont="1" applyFill="1" applyBorder="1" applyAlignment="1" applyProtection="1">
      <alignment vertical="center"/>
      <protection locked="0"/>
    </xf>
    <xf numFmtId="0" fontId="2" fillId="2" borderId="5" xfId="0"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protection locked="0"/>
    </xf>
    <xf numFmtId="0" fontId="4" fillId="2" borderId="30" xfId="0" applyFont="1" applyFill="1" applyBorder="1" applyAlignment="1" applyProtection="1">
      <alignment horizontal="left" vertical="center"/>
      <protection locked="0"/>
    </xf>
    <xf numFmtId="0" fontId="2" fillId="0" borderId="27" xfId="0" applyFont="1" applyBorder="1" applyAlignment="1" applyProtection="1">
      <alignment horizontal="center" vertical="center" wrapText="1"/>
      <protection locked="0"/>
    </xf>
    <xf numFmtId="1" fontId="2" fillId="4" borderId="16"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wrapText="1"/>
      <protection locked="0"/>
    </xf>
    <xf numFmtId="0" fontId="3" fillId="0" borderId="7" xfId="0" applyFont="1" applyBorder="1" applyProtection="1">
      <protection locked="0"/>
    </xf>
    <xf numFmtId="0" fontId="4" fillId="2" borderId="40"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0" fontId="3" fillId="0" borderId="14" xfId="0" applyFont="1" applyBorder="1" applyAlignment="1" applyProtection="1">
      <alignment horizontal="center" vertical="center"/>
    </xf>
    <xf numFmtId="0" fontId="4" fillId="2" borderId="10" xfId="0" applyFont="1" applyFill="1" applyBorder="1" applyAlignment="1" applyProtection="1">
      <alignment vertical="center"/>
    </xf>
    <xf numFmtId="0" fontId="3" fillId="0" borderId="25" xfId="0" applyFont="1" applyBorder="1" applyAlignment="1" applyProtection="1">
      <alignment horizontal="center" vertical="center"/>
    </xf>
    <xf numFmtId="0" fontId="3" fillId="3" borderId="22" xfId="0" applyFont="1" applyFill="1" applyBorder="1" applyAlignment="1" applyProtection="1">
      <alignment horizontal="center" vertical="center"/>
    </xf>
    <xf numFmtId="0" fontId="2" fillId="0" borderId="25" xfId="0" applyFont="1" applyBorder="1" applyAlignment="1" applyProtection="1">
      <alignment horizontal="center"/>
    </xf>
    <xf numFmtId="0" fontId="3" fillId="0" borderId="3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40" xfId="0" applyFont="1" applyBorder="1" applyAlignment="1" applyProtection="1">
      <alignment horizontal="center" vertical="center"/>
    </xf>
    <xf numFmtId="0" fontId="4" fillId="2" borderId="0" xfId="0" applyFont="1" applyFill="1" applyBorder="1" applyAlignment="1" applyProtection="1">
      <alignment vertical="center"/>
    </xf>
    <xf numFmtId="0" fontId="3" fillId="0" borderId="23" xfId="0" applyFont="1" applyBorder="1" applyAlignment="1" applyProtection="1">
      <alignment horizontal="center" vertical="center"/>
    </xf>
    <xf numFmtId="0" fontId="3" fillId="0" borderId="23" xfId="0" applyFont="1" applyBorder="1" applyAlignment="1" applyProtection="1">
      <alignment horizontal="center"/>
    </xf>
    <xf numFmtId="0" fontId="3" fillId="0" borderId="41" xfId="0" applyFont="1" applyBorder="1" applyAlignment="1" applyProtection="1">
      <alignment horizontal="center" vertical="center"/>
    </xf>
    <xf numFmtId="0" fontId="8" fillId="0" borderId="13" xfId="0" applyFont="1" applyBorder="1" applyAlignment="1" applyProtection="1">
      <alignment horizontal="center" vertical="center" wrapText="1"/>
    </xf>
    <xf numFmtId="0" fontId="3" fillId="3" borderId="12" xfId="0" applyFont="1" applyFill="1" applyBorder="1" applyAlignment="1" applyProtection="1">
      <alignment horizontal="center"/>
    </xf>
    <xf numFmtId="0" fontId="8" fillId="3" borderId="3"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3" fillId="0" borderId="25" xfId="0" quotePrefix="1" applyFont="1" applyBorder="1" applyAlignment="1" applyProtection="1">
      <alignment horizontal="center" vertical="center"/>
    </xf>
    <xf numFmtId="0" fontId="3" fillId="0" borderId="25" xfId="0" quotePrefix="1" applyNumberFormat="1" applyFont="1" applyBorder="1" applyAlignment="1" applyProtection="1">
      <alignment horizontal="center" vertical="center"/>
    </xf>
    <xf numFmtId="0" fontId="3" fillId="0" borderId="41" xfId="0" quotePrefix="1" applyNumberFormat="1" applyFont="1" applyBorder="1" applyAlignment="1" applyProtection="1">
      <alignment horizontal="center" vertical="center"/>
    </xf>
    <xf numFmtId="0" fontId="2" fillId="0" borderId="0" xfId="0" applyFont="1" applyAlignment="1" applyProtection="1">
      <alignment wrapText="1"/>
    </xf>
    <xf numFmtId="0" fontId="3" fillId="0" borderId="28" xfId="0" quotePrefix="1" applyNumberFormat="1" applyFont="1" applyBorder="1" applyAlignment="1" applyProtection="1">
      <alignment horizontal="center" vertical="center"/>
    </xf>
    <xf numFmtId="0" fontId="3" fillId="0" borderId="33" xfId="0" quotePrefix="1" applyNumberFormat="1" applyFont="1" applyBorder="1" applyAlignment="1" applyProtection="1">
      <alignment horizontal="center" vertical="center"/>
    </xf>
    <xf numFmtId="0" fontId="3" fillId="0" borderId="39"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1" fontId="3" fillId="5" borderId="23" xfId="0" applyNumberFormat="1" applyFont="1" applyFill="1" applyBorder="1" applyAlignment="1" applyProtection="1">
      <alignment horizontal="center" vertical="center" wrapText="1"/>
      <protection locked="0"/>
    </xf>
    <xf numFmtId="0" fontId="3" fillId="5" borderId="41" xfId="0" applyNumberFormat="1" applyFont="1" applyFill="1" applyBorder="1" applyAlignment="1" applyProtection="1">
      <alignment horizontal="center" vertical="center" wrapText="1"/>
      <protection locked="0"/>
    </xf>
    <xf numFmtId="0" fontId="3" fillId="0" borderId="39" xfId="0" applyFont="1" applyBorder="1" applyAlignment="1" applyProtection="1">
      <alignment horizont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2" borderId="4"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4" fillId="2" borderId="26"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protection locked="0"/>
    </xf>
    <xf numFmtId="0" fontId="3" fillId="0" borderId="40" xfId="0" applyFont="1" applyFill="1" applyBorder="1" applyAlignment="1" applyProtection="1">
      <alignment horizontal="center"/>
      <protection locked="0"/>
    </xf>
    <xf numFmtId="0" fontId="4" fillId="3" borderId="39"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16" xfId="0" applyFont="1" applyFill="1" applyBorder="1" applyAlignment="1" applyProtection="1">
      <alignment horizontal="center"/>
    </xf>
    <xf numFmtId="0" fontId="3" fillId="2" borderId="36" xfId="0" applyFont="1" applyFill="1" applyBorder="1" applyAlignment="1" applyProtection="1">
      <alignment horizontal="center"/>
    </xf>
    <xf numFmtId="0" fontId="3" fillId="2" borderId="18" xfId="0" applyFont="1" applyFill="1" applyBorder="1" applyAlignment="1" applyProtection="1">
      <alignment horizontal="center"/>
    </xf>
    <xf numFmtId="1" fontId="2" fillId="4" borderId="16" xfId="0" applyNumberFormat="1" applyFont="1" applyFill="1" applyBorder="1" applyAlignment="1" applyProtection="1">
      <alignment horizontal="center" vertical="center" wrapText="1"/>
      <protection locked="0"/>
    </xf>
    <xf numFmtId="1" fontId="2" fillId="4" borderId="36" xfId="0" applyNumberFormat="1" applyFont="1" applyFill="1" applyBorder="1" applyAlignment="1" applyProtection="1">
      <alignment horizontal="center" vertical="center" wrapText="1"/>
      <protection locked="0"/>
    </xf>
    <xf numFmtId="1" fontId="2" fillId="4" borderId="18" xfId="0" applyNumberFormat="1"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3"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1" fillId="0" borderId="0" xfId="0" applyFont="1" applyAlignment="1" applyProtection="1">
      <alignment horizontal="center" vertical="center" wrapText="1"/>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4" fillId="2" borderId="39"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left" vertical="center"/>
    </xf>
    <xf numFmtId="0" fontId="4" fillId="2" borderId="34"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4" fillId="2" borderId="52" xfId="0" applyFont="1" applyFill="1" applyBorder="1" applyAlignment="1" applyProtection="1">
      <alignment horizontal="left" vertical="center"/>
    </xf>
    <xf numFmtId="0" fontId="4" fillId="2" borderId="48" xfId="0" applyFont="1" applyFill="1" applyBorder="1" applyAlignment="1" applyProtection="1">
      <alignment horizontal="left" vertical="center"/>
    </xf>
    <xf numFmtId="0" fontId="4" fillId="2" borderId="42"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3" fillId="0" borderId="17"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15239</xdr:colOff>
      <xdr:row>2</xdr:row>
      <xdr:rowOff>7620</xdr:rowOff>
    </xdr:from>
    <xdr:to>
      <xdr:col>2</xdr:col>
      <xdr:colOff>628650</xdr:colOff>
      <xdr:row>5</xdr:row>
      <xdr:rowOff>127120</xdr:rowOff>
    </xdr:to>
    <xdr:pic>
      <xdr:nvPicPr>
        <xdr:cNvPr id="2" name="Resim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70" t="8595" r="33179" b="22833"/>
        <a:stretch/>
      </xdr:blipFill>
      <xdr:spPr>
        <a:xfrm>
          <a:off x="15239" y="379095"/>
          <a:ext cx="1108711" cy="6624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tabSelected="1" topLeftCell="A103" zoomScale="115" zoomScaleNormal="115" workbookViewId="0">
      <selection activeCell="E112" sqref="E112"/>
    </sheetView>
  </sheetViews>
  <sheetFormatPr defaultColWidth="8.88671875" defaultRowHeight="13.8" x14ac:dyDescent="0.3"/>
  <cols>
    <col min="1" max="1" width="3.5546875" style="23" customWidth="1"/>
    <col min="2" max="2" width="3.6640625" style="23" customWidth="1"/>
    <col min="3" max="4" width="9.5546875" style="23" customWidth="1"/>
    <col min="5" max="5" width="19.6640625" style="23" customWidth="1"/>
    <col min="6" max="6" width="29.5546875" style="23" customWidth="1"/>
    <col min="7" max="7" width="33.6640625" style="22" customWidth="1"/>
    <col min="8" max="16384" width="8.88671875" style="23"/>
  </cols>
  <sheetData>
    <row r="1" spans="1:8" x14ac:dyDescent="0.3">
      <c r="A1" s="241" t="s">
        <v>0</v>
      </c>
      <c r="B1" s="241"/>
      <c r="C1" s="241"/>
      <c r="D1" s="241"/>
      <c r="E1" s="241"/>
      <c r="F1" s="241"/>
    </row>
    <row r="2" spans="1:8" ht="14.4" thickBot="1" x14ac:dyDescent="0.35">
      <c r="A2" s="24"/>
      <c r="B2" s="24"/>
      <c r="C2" s="24"/>
      <c r="D2" s="24"/>
      <c r="E2" s="24"/>
      <c r="F2" s="24"/>
    </row>
    <row r="3" spans="1:8" ht="14.4" customHeight="1" x14ac:dyDescent="0.3">
      <c r="A3" s="242"/>
      <c r="B3" s="243"/>
      <c r="C3" s="244"/>
      <c r="D3" s="251" t="s">
        <v>100</v>
      </c>
      <c r="E3" s="252"/>
      <c r="F3" s="252"/>
      <c r="G3" s="25"/>
    </row>
    <row r="4" spans="1:8" ht="14.4" customHeight="1" x14ac:dyDescent="0.3">
      <c r="A4" s="245"/>
      <c r="B4" s="246"/>
      <c r="C4" s="247"/>
      <c r="D4" s="253"/>
      <c r="E4" s="254"/>
      <c r="F4" s="254"/>
      <c r="G4" s="25"/>
    </row>
    <row r="5" spans="1:8" ht="14.4" customHeight="1" x14ac:dyDescent="0.3">
      <c r="A5" s="245"/>
      <c r="B5" s="246"/>
      <c r="C5" s="247"/>
      <c r="D5" s="253"/>
      <c r="E5" s="254"/>
      <c r="F5" s="254"/>
      <c r="G5" s="25"/>
    </row>
    <row r="6" spans="1:8" ht="13.95" customHeight="1" thickBot="1" x14ac:dyDescent="0.35">
      <c r="A6" s="248"/>
      <c r="B6" s="249"/>
      <c r="C6" s="250"/>
      <c r="D6" s="255"/>
      <c r="E6" s="256"/>
      <c r="F6" s="256"/>
      <c r="G6" s="25"/>
    </row>
    <row r="7" spans="1:8" x14ac:dyDescent="0.3">
      <c r="A7" s="24"/>
      <c r="B7" s="24"/>
      <c r="C7" s="24"/>
      <c r="D7" s="24"/>
      <c r="E7" s="24"/>
      <c r="F7" s="24"/>
    </row>
    <row r="8" spans="1:8" x14ac:dyDescent="0.3">
      <c r="A8" s="26" t="s">
        <v>1</v>
      </c>
      <c r="B8" s="24"/>
      <c r="C8" s="24"/>
      <c r="D8" s="24"/>
      <c r="E8" s="24"/>
      <c r="F8" s="24"/>
    </row>
    <row r="9" spans="1:8" x14ac:dyDescent="0.3">
      <c r="A9" s="212" t="s">
        <v>2</v>
      </c>
      <c r="B9" s="213"/>
      <c r="C9" s="213"/>
      <c r="D9" s="213"/>
      <c r="E9" s="213"/>
      <c r="F9" s="1"/>
      <c r="G9" s="27"/>
      <c r="H9" s="32"/>
    </row>
    <row r="10" spans="1:8" x14ac:dyDescent="0.3">
      <c r="A10" s="212" t="s">
        <v>3</v>
      </c>
      <c r="B10" s="213"/>
      <c r="C10" s="213"/>
      <c r="D10" s="213"/>
      <c r="E10" s="213"/>
      <c r="F10" s="1"/>
      <c r="G10" s="27"/>
      <c r="H10" s="32"/>
    </row>
    <row r="11" spans="1:8" x14ac:dyDescent="0.3">
      <c r="A11" s="212" t="s">
        <v>4</v>
      </c>
      <c r="B11" s="213"/>
      <c r="C11" s="213"/>
      <c r="D11" s="213"/>
      <c r="E11" s="213"/>
      <c r="F11" s="1"/>
      <c r="G11" s="27"/>
      <c r="H11" s="32"/>
    </row>
    <row r="12" spans="1:8" x14ac:dyDescent="0.3">
      <c r="A12" s="212" t="s">
        <v>5</v>
      </c>
      <c r="B12" s="213"/>
      <c r="C12" s="213"/>
      <c r="D12" s="213"/>
      <c r="E12" s="213"/>
      <c r="F12" s="1"/>
      <c r="G12" s="27"/>
      <c r="H12" s="32"/>
    </row>
    <row r="13" spans="1:8" x14ac:dyDescent="0.3">
      <c r="A13" s="24"/>
      <c r="B13" s="24"/>
      <c r="C13" s="24"/>
      <c r="D13" s="24"/>
      <c r="E13" s="24"/>
      <c r="F13" s="24"/>
      <c r="G13" s="27"/>
    </row>
    <row r="14" spans="1:8" ht="14.4" thickBot="1" x14ac:dyDescent="0.35">
      <c r="A14" s="24"/>
      <c r="B14" s="24"/>
      <c r="C14" s="24"/>
      <c r="D14" s="24"/>
      <c r="E14" s="24"/>
      <c r="F14" s="24"/>
      <c r="G14" s="28"/>
    </row>
    <row r="15" spans="1:8" ht="20.399999999999999" customHeight="1" x14ac:dyDescent="0.3">
      <c r="A15" s="222" t="s">
        <v>85</v>
      </c>
      <c r="B15" s="223"/>
      <c r="C15" s="223"/>
      <c r="D15" s="223"/>
      <c r="E15" s="223"/>
      <c r="F15" s="224"/>
      <c r="G15" s="29"/>
    </row>
    <row r="16" spans="1:8" x14ac:dyDescent="0.3">
      <c r="A16" s="225"/>
      <c r="B16" s="226"/>
      <c r="C16" s="226"/>
      <c r="D16" s="226"/>
      <c r="E16" s="226"/>
      <c r="F16" s="227"/>
      <c r="G16" s="28"/>
    </row>
    <row r="17" spans="1:8" x14ac:dyDescent="0.3">
      <c r="A17" s="225"/>
      <c r="B17" s="226"/>
      <c r="C17" s="226"/>
      <c r="D17" s="226"/>
      <c r="E17" s="226"/>
      <c r="F17" s="227"/>
      <c r="G17" s="28"/>
    </row>
    <row r="18" spans="1:8" x14ac:dyDescent="0.3">
      <c r="A18" s="225"/>
      <c r="B18" s="226"/>
      <c r="C18" s="226"/>
      <c r="D18" s="226"/>
      <c r="E18" s="226"/>
      <c r="F18" s="227"/>
      <c r="G18" s="28"/>
    </row>
    <row r="19" spans="1:8" x14ac:dyDescent="0.3">
      <c r="A19" s="225"/>
      <c r="B19" s="226"/>
      <c r="C19" s="226"/>
      <c r="D19" s="226"/>
      <c r="E19" s="226"/>
      <c r="F19" s="227"/>
      <c r="G19" s="28"/>
    </row>
    <row r="20" spans="1:8" ht="14.4" thickBot="1" x14ac:dyDescent="0.35">
      <c r="A20" s="228"/>
      <c r="B20" s="229"/>
      <c r="C20" s="229"/>
      <c r="D20" s="229"/>
      <c r="E20" s="229"/>
      <c r="F20" s="230"/>
      <c r="G20" s="28"/>
    </row>
    <row r="21" spans="1:8" x14ac:dyDescent="0.3">
      <c r="A21" s="30"/>
      <c r="B21" s="30"/>
      <c r="C21" s="30"/>
      <c r="D21" s="31"/>
      <c r="E21" s="31"/>
      <c r="F21" s="31"/>
      <c r="G21" s="28"/>
    </row>
    <row r="22" spans="1:8" ht="16.2" customHeight="1" thickBot="1" x14ac:dyDescent="0.35">
      <c r="A22" s="24"/>
      <c r="B22" s="24"/>
      <c r="C22" s="24"/>
      <c r="D22" s="24"/>
      <c r="E22" s="24"/>
      <c r="F22" s="24"/>
      <c r="G22" s="28"/>
    </row>
    <row r="23" spans="1:8" ht="29.4" customHeight="1" x14ac:dyDescent="0.3">
      <c r="A23" s="214" t="s">
        <v>6</v>
      </c>
      <c r="B23" s="215"/>
      <c r="C23" s="215"/>
      <c r="D23" s="216"/>
      <c r="E23" s="220" t="s">
        <v>7</v>
      </c>
      <c r="F23" s="231" t="s">
        <v>97</v>
      </c>
      <c r="G23" s="265" t="s">
        <v>92</v>
      </c>
      <c r="H23" s="32"/>
    </row>
    <row r="24" spans="1:8" ht="48" customHeight="1" thickBot="1" x14ac:dyDescent="0.35">
      <c r="A24" s="217"/>
      <c r="B24" s="218"/>
      <c r="C24" s="218"/>
      <c r="D24" s="219"/>
      <c r="E24" s="221"/>
      <c r="F24" s="232"/>
      <c r="G24" s="266"/>
      <c r="H24" s="32"/>
    </row>
    <row r="25" spans="1:8" ht="14.4" thickBot="1" x14ac:dyDescent="0.35">
      <c r="A25" s="33" t="s">
        <v>8</v>
      </c>
      <c r="B25" s="234" t="s">
        <v>9</v>
      </c>
      <c r="C25" s="235"/>
      <c r="D25" s="235"/>
      <c r="E25" s="235"/>
      <c r="F25" s="232"/>
      <c r="G25" s="266"/>
      <c r="H25" s="32"/>
    </row>
    <row r="26" spans="1:8" ht="14.4" thickBot="1" x14ac:dyDescent="0.35">
      <c r="A26" s="34"/>
      <c r="B26" s="35" t="s">
        <v>10</v>
      </c>
      <c r="C26" s="236" t="s">
        <v>11</v>
      </c>
      <c r="D26" s="237"/>
      <c r="E26" s="238"/>
      <c r="F26" s="232"/>
      <c r="G26" s="266"/>
      <c r="H26" s="32"/>
    </row>
    <row r="27" spans="1:8" ht="14.4" thickBot="1" x14ac:dyDescent="0.35">
      <c r="A27" s="24"/>
      <c r="B27" s="24"/>
      <c r="C27" s="36" t="s">
        <v>12</v>
      </c>
      <c r="D27" s="239" t="s">
        <v>13</v>
      </c>
      <c r="E27" s="240"/>
      <c r="F27" s="233"/>
      <c r="G27" s="267"/>
      <c r="H27" s="32"/>
    </row>
    <row r="28" spans="1:8" ht="14.4" customHeight="1" x14ac:dyDescent="0.3">
      <c r="A28" s="24"/>
      <c r="B28" s="24"/>
      <c r="C28" s="37"/>
      <c r="D28" s="38" t="s">
        <v>14</v>
      </c>
      <c r="E28" s="2"/>
      <c r="F28" s="142" t="s">
        <v>94</v>
      </c>
      <c r="G28" s="39"/>
    </row>
    <row r="29" spans="1:8" ht="14.4" customHeight="1" x14ac:dyDescent="0.3">
      <c r="A29" s="24"/>
      <c r="B29" s="24"/>
      <c r="C29" s="40"/>
      <c r="D29" s="41" t="s">
        <v>15</v>
      </c>
      <c r="E29" s="3"/>
      <c r="F29" s="143" t="s">
        <v>95</v>
      </c>
      <c r="G29" s="42"/>
    </row>
    <row r="30" spans="1:8" ht="14.4" customHeight="1" x14ac:dyDescent="0.3">
      <c r="A30" s="24"/>
      <c r="B30" s="24"/>
      <c r="C30" s="40"/>
      <c r="D30" s="41" t="s">
        <v>16</v>
      </c>
      <c r="E30" s="3"/>
      <c r="F30" s="144" t="s">
        <v>96</v>
      </c>
      <c r="G30" s="42"/>
    </row>
    <row r="31" spans="1:8" ht="14.4" customHeight="1" x14ac:dyDescent="0.3">
      <c r="A31" s="24"/>
      <c r="B31" s="24"/>
      <c r="C31" s="40"/>
      <c r="D31" s="43" t="s">
        <v>17</v>
      </c>
      <c r="E31" s="3"/>
      <c r="F31" s="144" t="s">
        <v>71</v>
      </c>
      <c r="G31" s="42"/>
    </row>
    <row r="32" spans="1:8" ht="14.4" customHeight="1" x14ac:dyDescent="0.3">
      <c r="A32" s="24"/>
      <c r="B32" s="24"/>
      <c r="C32" s="40"/>
      <c r="D32" s="43" t="s">
        <v>18</v>
      </c>
      <c r="E32" s="3"/>
      <c r="F32" s="144" t="s">
        <v>72</v>
      </c>
      <c r="G32" s="42"/>
    </row>
    <row r="33" spans="1:8" ht="14.4" customHeight="1" x14ac:dyDescent="0.3">
      <c r="A33" s="24"/>
      <c r="B33" s="24"/>
      <c r="C33" s="40"/>
      <c r="D33" s="43" t="s">
        <v>19</v>
      </c>
      <c r="E33" s="4"/>
      <c r="F33" s="144" t="s">
        <v>73</v>
      </c>
      <c r="G33" s="42"/>
    </row>
    <row r="34" spans="1:8" ht="14.4" customHeight="1" x14ac:dyDescent="0.3">
      <c r="A34" s="24"/>
      <c r="B34" s="24"/>
      <c r="C34" s="40"/>
      <c r="D34" s="43" t="s">
        <v>20</v>
      </c>
      <c r="E34" s="3"/>
      <c r="F34" s="144" t="s">
        <v>74</v>
      </c>
      <c r="G34" s="42"/>
    </row>
    <row r="35" spans="1:8" ht="14.4" customHeight="1" x14ac:dyDescent="0.3">
      <c r="A35" s="24"/>
      <c r="B35" s="24"/>
      <c r="C35" s="40"/>
      <c r="D35" s="43" t="s">
        <v>21</v>
      </c>
      <c r="E35" s="3"/>
      <c r="F35" s="144" t="s">
        <v>75</v>
      </c>
      <c r="G35" s="42"/>
    </row>
    <row r="36" spans="1:8" ht="15" customHeight="1" thickBot="1" x14ac:dyDescent="0.35">
      <c r="A36" s="24"/>
      <c r="B36" s="24"/>
      <c r="C36" s="40"/>
      <c r="D36" s="43" t="s">
        <v>22</v>
      </c>
      <c r="E36" s="4"/>
      <c r="F36" s="144">
        <v>4200</v>
      </c>
      <c r="G36" s="44"/>
    </row>
    <row r="37" spans="1:8" ht="14.4" thickBot="1" x14ac:dyDescent="0.35">
      <c r="A37" s="24"/>
      <c r="B37" s="40"/>
      <c r="C37" s="45" t="s">
        <v>23</v>
      </c>
      <c r="D37" s="46" t="s">
        <v>24</v>
      </c>
      <c r="E37" s="46"/>
      <c r="F37" s="145"/>
      <c r="G37" s="47"/>
    </row>
    <row r="38" spans="1:8" ht="14.4" customHeight="1" x14ac:dyDescent="0.3">
      <c r="A38" s="24"/>
      <c r="B38" s="24"/>
      <c r="C38" s="37"/>
      <c r="D38" s="38" t="s">
        <v>25</v>
      </c>
      <c r="E38" s="2"/>
      <c r="F38" s="146">
        <v>21000</v>
      </c>
      <c r="G38" s="48"/>
    </row>
    <row r="39" spans="1:8" x14ac:dyDescent="0.3">
      <c r="A39" s="24"/>
      <c r="B39" s="24"/>
      <c r="C39" s="40"/>
      <c r="D39" s="41" t="s">
        <v>76</v>
      </c>
      <c r="E39" s="3"/>
      <c r="F39" s="146">
        <v>4200</v>
      </c>
      <c r="G39" s="49"/>
    </row>
    <row r="40" spans="1:8" ht="14.4" thickBot="1" x14ac:dyDescent="0.35">
      <c r="A40" s="24"/>
      <c r="B40" s="24"/>
      <c r="C40" s="40"/>
      <c r="D40" s="50" t="s">
        <v>26</v>
      </c>
      <c r="E40" s="5"/>
      <c r="F40" s="146">
        <v>7000</v>
      </c>
      <c r="G40" s="51"/>
    </row>
    <row r="41" spans="1:8" ht="14.4" thickBot="1" x14ac:dyDescent="0.35">
      <c r="A41" s="24"/>
      <c r="B41" s="24"/>
      <c r="C41" s="52" t="s">
        <v>27</v>
      </c>
      <c r="D41" s="53" t="s">
        <v>86</v>
      </c>
      <c r="E41" s="6"/>
      <c r="F41" s="147"/>
      <c r="G41" s="47"/>
    </row>
    <row r="42" spans="1:8" ht="14.4" thickBot="1" x14ac:dyDescent="0.35">
      <c r="A42" s="24"/>
      <c r="B42" s="24"/>
      <c r="C42" s="54"/>
      <c r="D42" s="55" t="s">
        <v>29</v>
      </c>
      <c r="E42" s="56"/>
      <c r="F42" s="148">
        <v>210</v>
      </c>
      <c r="G42" s="57"/>
      <c r="H42" s="58"/>
    </row>
    <row r="43" spans="1:8" ht="14.4" thickBot="1" x14ac:dyDescent="0.35">
      <c r="A43" s="24"/>
      <c r="B43" s="24"/>
      <c r="C43" s="59" t="s">
        <v>77</v>
      </c>
      <c r="D43" s="270" t="s">
        <v>28</v>
      </c>
      <c r="E43" s="270"/>
      <c r="F43" s="270"/>
      <c r="G43" s="47"/>
    </row>
    <row r="44" spans="1:8" x14ac:dyDescent="0.3">
      <c r="A44" s="24"/>
      <c r="B44" s="24"/>
      <c r="C44" s="40"/>
      <c r="D44" s="60" t="s">
        <v>78</v>
      </c>
      <c r="E44" s="5"/>
      <c r="F44" s="149">
        <v>28000</v>
      </c>
      <c r="G44" s="61"/>
    </row>
    <row r="45" spans="1:8" ht="14.4" customHeight="1" thickBot="1" x14ac:dyDescent="0.35">
      <c r="A45" s="24"/>
      <c r="B45" s="24"/>
      <c r="C45" s="40"/>
      <c r="D45" s="62" t="s">
        <v>79</v>
      </c>
      <c r="E45" s="3"/>
      <c r="F45" s="144">
        <v>21000</v>
      </c>
      <c r="G45" s="63"/>
    </row>
    <row r="46" spans="1:8" ht="14.4" thickBot="1" x14ac:dyDescent="0.35">
      <c r="A46" s="24"/>
      <c r="B46" s="24"/>
      <c r="C46" s="52" t="s">
        <v>87</v>
      </c>
      <c r="D46" s="268" t="s">
        <v>30</v>
      </c>
      <c r="E46" s="269"/>
      <c r="F46" s="269"/>
      <c r="G46" s="47"/>
    </row>
    <row r="47" spans="1:8" ht="15" customHeight="1" x14ac:dyDescent="0.3">
      <c r="A47" s="24"/>
      <c r="B47" s="24"/>
      <c r="C47" s="40"/>
      <c r="D47" s="38" t="s">
        <v>88</v>
      </c>
      <c r="E47" s="2"/>
      <c r="F47" s="142">
        <v>7000</v>
      </c>
      <c r="G47" s="64"/>
    </row>
    <row r="48" spans="1:8" ht="15" customHeight="1" x14ac:dyDescent="0.3">
      <c r="A48" s="24"/>
      <c r="B48" s="24"/>
      <c r="C48" s="40"/>
      <c r="D48" s="38" t="s">
        <v>89</v>
      </c>
      <c r="E48" s="8"/>
      <c r="F48" s="150">
        <v>5600</v>
      </c>
      <c r="G48" s="65"/>
    </row>
    <row r="49" spans="1:8" ht="14.4" thickBot="1" x14ac:dyDescent="0.35">
      <c r="A49" s="24"/>
      <c r="B49" s="24"/>
      <c r="C49" s="40"/>
      <c r="D49" s="41" t="s">
        <v>90</v>
      </c>
      <c r="E49" s="7"/>
      <c r="F49" s="151" t="s">
        <v>91</v>
      </c>
      <c r="G49" s="66"/>
    </row>
    <row r="50" spans="1:8" x14ac:dyDescent="0.3">
      <c r="A50" s="24"/>
      <c r="B50" s="24"/>
      <c r="C50" s="24"/>
      <c r="D50" s="67"/>
      <c r="E50" s="9"/>
      <c r="F50" s="68"/>
      <c r="G50" s="57"/>
      <c r="H50" s="69"/>
    </row>
    <row r="51" spans="1:8" ht="14.4" thickBot="1" x14ac:dyDescent="0.35">
      <c r="A51" s="24"/>
      <c r="B51" s="24"/>
      <c r="C51" s="24"/>
      <c r="D51" s="67"/>
      <c r="E51" s="9"/>
      <c r="F51" s="68"/>
      <c r="G51" s="70"/>
      <c r="H51" s="69"/>
    </row>
    <row r="52" spans="1:8" ht="14.4" thickBot="1" x14ac:dyDescent="0.35">
      <c r="A52" s="24"/>
      <c r="B52" s="71" t="s">
        <v>31</v>
      </c>
      <c r="C52" s="273" t="s">
        <v>32</v>
      </c>
      <c r="D52" s="274"/>
      <c r="E52" s="274"/>
      <c r="F52" s="274"/>
      <c r="G52" s="72"/>
      <c r="H52" s="69"/>
    </row>
    <row r="53" spans="1:8" ht="14.4" thickBot="1" x14ac:dyDescent="0.35">
      <c r="A53" s="24"/>
      <c r="B53" s="24"/>
      <c r="C53" s="52" t="s">
        <v>33</v>
      </c>
      <c r="D53" s="274" t="s">
        <v>13</v>
      </c>
      <c r="E53" s="274"/>
      <c r="F53" s="274"/>
      <c r="G53" s="73"/>
    </row>
    <row r="54" spans="1:8" ht="14.4" thickBot="1" x14ac:dyDescent="0.35">
      <c r="A54" s="24"/>
      <c r="B54" s="31"/>
      <c r="C54" s="74"/>
      <c r="D54" s="75" t="s">
        <v>34</v>
      </c>
      <c r="E54" s="19"/>
      <c r="F54" s="152">
        <v>2100</v>
      </c>
      <c r="G54" s="76"/>
    </row>
    <row r="55" spans="1:8" ht="14.4" thickBot="1" x14ac:dyDescent="0.35">
      <c r="A55" s="24"/>
      <c r="B55" s="40"/>
      <c r="C55" s="75" t="s">
        <v>80</v>
      </c>
      <c r="D55" s="271" t="s">
        <v>28</v>
      </c>
      <c r="E55" s="272"/>
      <c r="F55" s="272"/>
      <c r="G55" s="77"/>
    </row>
    <row r="56" spans="1:8" x14ac:dyDescent="0.3">
      <c r="A56" s="24"/>
      <c r="B56" s="24"/>
      <c r="C56" s="40"/>
      <c r="D56" s="78" t="s">
        <v>81</v>
      </c>
      <c r="E56" s="14"/>
      <c r="F56" s="142">
        <v>14000</v>
      </c>
      <c r="G56" s="79"/>
    </row>
    <row r="57" spans="1:8" ht="14.4" thickBot="1" x14ac:dyDescent="0.35">
      <c r="A57" s="24"/>
      <c r="B57" s="24"/>
      <c r="C57" s="40"/>
      <c r="D57" s="50" t="s">
        <v>82</v>
      </c>
      <c r="E57" s="3"/>
      <c r="F57" s="151">
        <v>10500</v>
      </c>
      <c r="G57" s="44"/>
    </row>
    <row r="58" spans="1:8" ht="14.4" thickBot="1" x14ac:dyDescent="0.35">
      <c r="A58" s="24"/>
      <c r="B58" s="24"/>
      <c r="C58" s="80" t="s">
        <v>35</v>
      </c>
      <c r="D58" s="46" t="s">
        <v>30</v>
      </c>
      <c r="E58" s="81"/>
      <c r="F58" s="153"/>
      <c r="G58" s="47"/>
    </row>
    <row r="59" spans="1:8" x14ac:dyDescent="0.3">
      <c r="A59" s="24"/>
      <c r="B59" s="24"/>
      <c r="C59" s="37"/>
      <c r="D59" s="38" t="s">
        <v>36</v>
      </c>
      <c r="E59" s="2"/>
      <c r="F59" s="144">
        <v>2800</v>
      </c>
      <c r="G59" s="39"/>
      <c r="H59" s="58"/>
    </row>
    <row r="60" spans="1:8" ht="14.4" thickBot="1" x14ac:dyDescent="0.35">
      <c r="A60" s="24"/>
      <c r="B60" s="24"/>
      <c r="C60" s="40"/>
      <c r="D60" s="41" t="s">
        <v>37</v>
      </c>
      <c r="E60" s="7"/>
      <c r="F60" s="151">
        <v>2450</v>
      </c>
      <c r="G60" s="44"/>
    </row>
    <row r="61" spans="1:8" x14ac:dyDescent="0.3">
      <c r="A61" s="24"/>
      <c r="B61" s="24"/>
      <c r="C61" s="24"/>
      <c r="D61" s="24"/>
      <c r="E61" s="24"/>
      <c r="F61" s="24"/>
      <c r="G61" s="57"/>
      <c r="H61" s="69"/>
    </row>
    <row r="62" spans="1:8" ht="14.4" thickBot="1" x14ac:dyDescent="0.35">
      <c r="A62" s="24"/>
      <c r="B62" s="24"/>
      <c r="C62" s="24"/>
      <c r="D62" s="31"/>
      <c r="E62" s="24"/>
      <c r="F62" s="24"/>
      <c r="G62" s="83"/>
    </row>
    <row r="63" spans="1:8" s="84" customFormat="1" x14ac:dyDescent="0.3">
      <c r="A63" s="197" t="s">
        <v>38</v>
      </c>
      <c r="B63" s="197"/>
      <c r="C63" s="197"/>
      <c r="D63" s="198"/>
      <c r="E63" s="203">
        <f>SUM(E59:E60,E56:E57,E54:E54,E47:E49,E42,E44:E45,E38:E40,E28:E30:E35:E36:E33:E34:E31:E32)</f>
        <v>0</v>
      </c>
      <c r="F63" s="206"/>
      <c r="G63" s="209">
        <f>SUM(G28:G36,G38:G40,G42,G44:G45,G47:G49,G54,G56:G57,G59:G60)</f>
        <v>0</v>
      </c>
    </row>
    <row r="64" spans="1:8" s="84" customFormat="1" ht="14.4" customHeight="1" x14ac:dyDescent="0.3">
      <c r="A64" s="199"/>
      <c r="B64" s="199"/>
      <c r="C64" s="199"/>
      <c r="D64" s="200"/>
      <c r="E64" s="204"/>
      <c r="F64" s="207"/>
      <c r="G64" s="210"/>
    </row>
    <row r="65" spans="1:8" s="84" customFormat="1" ht="15" customHeight="1" thickBot="1" x14ac:dyDescent="0.35">
      <c r="A65" s="199"/>
      <c r="B65" s="199"/>
      <c r="C65" s="199"/>
      <c r="D65" s="200"/>
      <c r="E65" s="205"/>
      <c r="F65" s="207"/>
      <c r="G65" s="211"/>
    </row>
    <row r="66" spans="1:8" ht="28.2" customHeight="1" thickBot="1" x14ac:dyDescent="0.35">
      <c r="A66" s="85"/>
      <c r="B66" s="85"/>
      <c r="C66" s="85"/>
      <c r="D66" s="85"/>
      <c r="E66" s="24"/>
      <c r="F66" s="86"/>
      <c r="G66" s="87"/>
    </row>
    <row r="67" spans="1:8" ht="14.4" thickBot="1" x14ac:dyDescent="0.35">
      <c r="A67" s="88">
        <v>2</v>
      </c>
      <c r="B67" s="89" t="s">
        <v>39</v>
      </c>
      <c r="C67" s="90"/>
      <c r="D67" s="90"/>
      <c r="E67" s="90"/>
      <c r="F67" s="90"/>
      <c r="G67" s="91"/>
      <c r="H67" s="58"/>
    </row>
    <row r="68" spans="1:8" ht="14.4" thickBot="1" x14ac:dyDescent="0.35">
      <c r="A68" s="34"/>
      <c r="B68" s="92" t="s">
        <v>40</v>
      </c>
      <c r="C68" s="93" t="s">
        <v>41</v>
      </c>
      <c r="D68" s="82"/>
      <c r="E68" s="90"/>
      <c r="F68" s="82"/>
      <c r="G68" s="94"/>
      <c r="H68" s="58"/>
    </row>
    <row r="69" spans="1:8" ht="14.4" thickBot="1" x14ac:dyDescent="0.35">
      <c r="A69" s="24"/>
      <c r="B69" s="86"/>
      <c r="C69" s="95" t="s">
        <v>42</v>
      </c>
      <c r="D69" s="96" t="s">
        <v>43</v>
      </c>
      <c r="E69" s="82"/>
      <c r="F69" s="97"/>
      <c r="G69" s="98"/>
    </row>
    <row r="70" spans="1:8" x14ac:dyDescent="0.3">
      <c r="A70" s="24"/>
      <c r="B70" s="24"/>
      <c r="C70" s="34"/>
      <c r="D70" s="99" t="s">
        <v>44</v>
      </c>
      <c r="E70" s="20"/>
      <c r="F70" s="154">
        <v>10500</v>
      </c>
      <c r="G70" s="100"/>
    </row>
    <row r="71" spans="1:8" ht="14.4" thickBot="1" x14ac:dyDescent="0.35">
      <c r="A71" s="24"/>
      <c r="B71" s="24"/>
      <c r="C71" s="24"/>
      <c r="D71" s="101" t="s">
        <v>83</v>
      </c>
      <c r="E71" s="10"/>
      <c r="F71" s="146">
        <v>7000</v>
      </c>
      <c r="G71" s="102"/>
    </row>
    <row r="72" spans="1:8" ht="14.4" thickBot="1" x14ac:dyDescent="0.35">
      <c r="A72" s="24"/>
      <c r="B72" s="24"/>
      <c r="C72" s="103" t="s">
        <v>45</v>
      </c>
      <c r="D72" s="104" t="s">
        <v>46</v>
      </c>
      <c r="E72" s="82"/>
      <c r="F72" s="82"/>
      <c r="G72" s="105"/>
    </row>
    <row r="73" spans="1:8" x14ac:dyDescent="0.3">
      <c r="A73" s="24"/>
      <c r="B73" s="24"/>
      <c r="C73" s="24"/>
      <c r="D73" s="101" t="s">
        <v>47</v>
      </c>
      <c r="E73" s="178"/>
      <c r="F73" s="155"/>
      <c r="G73" s="157"/>
    </row>
    <row r="74" spans="1:8" x14ac:dyDescent="0.3">
      <c r="A74" s="24"/>
      <c r="B74" s="24"/>
      <c r="C74" s="24"/>
      <c r="D74" s="101" t="s">
        <v>48</v>
      </c>
      <c r="E74" s="175"/>
      <c r="F74" s="146">
        <v>5600</v>
      </c>
      <c r="G74" s="102"/>
    </row>
    <row r="75" spans="1:8" x14ac:dyDescent="0.3">
      <c r="A75" s="24"/>
      <c r="B75" s="24"/>
      <c r="C75" s="24"/>
      <c r="D75" s="101" t="s">
        <v>49</v>
      </c>
      <c r="E75" s="175"/>
      <c r="F75" s="146">
        <v>4200</v>
      </c>
      <c r="G75" s="102"/>
    </row>
    <row r="76" spans="1:8" x14ac:dyDescent="0.3">
      <c r="A76" s="24"/>
      <c r="B76" s="24"/>
      <c r="C76" s="24"/>
      <c r="D76" s="107" t="s">
        <v>50</v>
      </c>
      <c r="E76" s="175"/>
      <c r="F76" s="146">
        <v>2800</v>
      </c>
      <c r="G76" s="102"/>
    </row>
    <row r="77" spans="1:8" ht="14.4" thickBot="1" x14ac:dyDescent="0.35">
      <c r="A77" s="24"/>
      <c r="B77" s="24"/>
      <c r="C77" s="24"/>
      <c r="D77" s="107" t="s">
        <v>51</v>
      </c>
      <c r="E77" s="179"/>
      <c r="F77" s="156">
        <v>1400</v>
      </c>
      <c r="G77" s="108"/>
    </row>
    <row r="78" spans="1:8" x14ac:dyDescent="0.3">
      <c r="A78" s="24"/>
      <c r="B78" s="24"/>
      <c r="C78" s="24"/>
      <c r="D78" s="59" t="s">
        <v>52</v>
      </c>
      <c r="E78" s="178"/>
      <c r="F78" s="158"/>
      <c r="G78" s="159"/>
    </row>
    <row r="79" spans="1:8" x14ac:dyDescent="0.3">
      <c r="A79" s="24"/>
      <c r="B79" s="24"/>
      <c r="C79" s="24"/>
      <c r="D79" s="59" t="s">
        <v>48</v>
      </c>
      <c r="E79" s="175"/>
      <c r="F79" s="146">
        <v>2800</v>
      </c>
      <c r="G79" s="102"/>
    </row>
    <row r="80" spans="1:8" x14ac:dyDescent="0.3">
      <c r="A80" s="24"/>
      <c r="B80" s="24"/>
      <c r="C80" s="24"/>
      <c r="D80" s="59" t="s">
        <v>49</v>
      </c>
      <c r="E80" s="175"/>
      <c r="F80" s="146">
        <v>2100</v>
      </c>
      <c r="G80" s="102"/>
    </row>
    <row r="81" spans="1:8" x14ac:dyDescent="0.3">
      <c r="A81" s="24"/>
      <c r="B81" s="24"/>
      <c r="C81" s="24"/>
      <c r="D81" s="109" t="s">
        <v>50</v>
      </c>
      <c r="E81" s="175"/>
      <c r="F81" s="146">
        <v>1400</v>
      </c>
      <c r="G81" s="102"/>
    </row>
    <row r="82" spans="1:8" ht="14.4" thickBot="1" x14ac:dyDescent="0.35">
      <c r="A82" s="24"/>
      <c r="B82" s="24"/>
      <c r="C82" s="24"/>
      <c r="D82" s="110" t="s">
        <v>51</v>
      </c>
      <c r="E82" s="179"/>
      <c r="F82" s="156">
        <v>1050</v>
      </c>
      <c r="G82" s="108"/>
    </row>
    <row r="83" spans="1:8" ht="14.4" thickBot="1" x14ac:dyDescent="0.35">
      <c r="A83" s="24"/>
      <c r="B83" s="24"/>
      <c r="C83" s="24"/>
      <c r="D83" s="111"/>
      <c r="E83" s="18"/>
      <c r="F83" s="112"/>
      <c r="G83" s="87"/>
      <c r="H83" s="69"/>
    </row>
    <row r="84" spans="1:8" ht="15" customHeight="1" thickBot="1" x14ac:dyDescent="0.35">
      <c r="A84" s="24"/>
      <c r="B84" s="24"/>
      <c r="C84" s="113" t="s">
        <v>53</v>
      </c>
      <c r="D84" s="114" t="s">
        <v>54</v>
      </c>
      <c r="E84" s="82"/>
      <c r="F84" s="97"/>
      <c r="G84" s="115"/>
    </row>
    <row r="85" spans="1:8" ht="14.4" thickBot="1" x14ac:dyDescent="0.35">
      <c r="A85" s="24"/>
      <c r="B85" s="24"/>
      <c r="C85" s="34"/>
      <c r="D85" s="116" t="s">
        <v>55</v>
      </c>
      <c r="E85" s="19"/>
      <c r="F85" s="154">
        <v>7000</v>
      </c>
      <c r="G85" s="106"/>
    </row>
    <row r="86" spans="1:8" ht="14.4" thickBot="1" x14ac:dyDescent="0.35">
      <c r="A86" s="24"/>
      <c r="B86" s="24"/>
      <c r="C86" s="24"/>
      <c r="D86" s="101" t="s">
        <v>56</v>
      </c>
      <c r="E86" s="21"/>
      <c r="F86" s="156">
        <v>3500</v>
      </c>
      <c r="G86" s="102"/>
    </row>
    <row r="87" spans="1:8" x14ac:dyDescent="0.3">
      <c r="A87" s="24"/>
      <c r="B87" s="24"/>
      <c r="C87" s="24"/>
      <c r="D87" s="67"/>
      <c r="E87" s="9"/>
      <c r="F87" s="68"/>
      <c r="G87" s="117"/>
      <c r="H87" s="69"/>
    </row>
    <row r="88" spans="1:8" ht="14.4" thickBot="1" x14ac:dyDescent="0.35">
      <c r="A88" s="24"/>
      <c r="B88" s="24"/>
      <c r="C88" s="31"/>
      <c r="D88" s="67"/>
      <c r="E88" s="31"/>
      <c r="F88" s="112"/>
      <c r="G88" s="118"/>
      <c r="H88" s="69"/>
    </row>
    <row r="89" spans="1:8" ht="24.6" customHeight="1" thickBot="1" x14ac:dyDescent="0.35">
      <c r="A89" s="24"/>
      <c r="B89" s="119" t="s">
        <v>57</v>
      </c>
      <c r="C89" s="262" t="s">
        <v>58</v>
      </c>
      <c r="D89" s="263"/>
      <c r="E89" s="263"/>
      <c r="F89" s="263"/>
      <c r="G89" s="264"/>
      <c r="H89" s="58"/>
    </row>
    <row r="90" spans="1:8" ht="28.95" customHeight="1" thickBot="1" x14ac:dyDescent="0.35">
      <c r="A90" s="24"/>
      <c r="B90" s="24"/>
      <c r="C90" s="120" t="s">
        <v>59</v>
      </c>
      <c r="D90" s="121" t="s">
        <v>60</v>
      </c>
      <c r="E90" s="122"/>
      <c r="F90" s="123"/>
      <c r="G90" s="124"/>
      <c r="H90" s="58"/>
    </row>
    <row r="91" spans="1:8" x14ac:dyDescent="0.3">
      <c r="A91" s="24"/>
      <c r="B91" s="24"/>
      <c r="C91" s="24"/>
      <c r="D91" s="116" t="s">
        <v>61</v>
      </c>
      <c r="E91" s="175"/>
      <c r="F91" s="155"/>
      <c r="G91" s="160"/>
    </row>
    <row r="92" spans="1:8" x14ac:dyDescent="0.3">
      <c r="A92" s="24"/>
      <c r="B92" s="24"/>
      <c r="C92" s="24"/>
      <c r="D92" s="101" t="s">
        <v>48</v>
      </c>
      <c r="E92" s="175"/>
      <c r="F92" s="161">
        <v>5600</v>
      </c>
      <c r="G92" s="125"/>
    </row>
    <row r="93" spans="1:8" x14ac:dyDescent="0.3">
      <c r="A93" s="24"/>
      <c r="B93" s="24"/>
      <c r="C93" s="24"/>
      <c r="D93" s="101" t="s">
        <v>49</v>
      </c>
      <c r="E93" s="175"/>
      <c r="F93" s="161" t="s">
        <v>84</v>
      </c>
      <c r="G93" s="125"/>
    </row>
    <row r="94" spans="1:8" x14ac:dyDescent="0.3">
      <c r="A94" s="24"/>
      <c r="B94" s="24"/>
      <c r="C94" s="24"/>
      <c r="D94" s="107" t="s">
        <v>50</v>
      </c>
      <c r="E94" s="175"/>
      <c r="F94" s="162">
        <v>2800</v>
      </c>
      <c r="G94" s="125"/>
    </row>
    <row r="95" spans="1:8" ht="14.4" thickBot="1" x14ac:dyDescent="0.35">
      <c r="A95" s="24"/>
      <c r="B95" s="24"/>
      <c r="C95" s="24"/>
      <c r="D95" s="110" t="s">
        <v>51</v>
      </c>
      <c r="E95" s="175"/>
      <c r="F95" s="163">
        <v>1400</v>
      </c>
      <c r="G95" s="125"/>
    </row>
    <row r="96" spans="1:8" ht="14.4" thickBot="1" x14ac:dyDescent="0.35">
      <c r="A96" s="24"/>
      <c r="B96" s="24"/>
      <c r="C96" s="126" t="s">
        <v>62</v>
      </c>
      <c r="D96" s="127" t="s">
        <v>63</v>
      </c>
      <c r="E96" s="90"/>
      <c r="F96" s="82"/>
      <c r="G96" s="105"/>
    </row>
    <row r="97" spans="1:8" x14ac:dyDescent="0.3">
      <c r="A97" s="24"/>
      <c r="B97" s="24"/>
      <c r="C97" s="34"/>
      <c r="D97" s="99" t="s">
        <v>64</v>
      </c>
      <c r="E97" s="172"/>
      <c r="F97" s="155"/>
      <c r="G97" s="164"/>
      <c r="H97" s="58"/>
    </row>
    <row r="98" spans="1:8" x14ac:dyDescent="0.3">
      <c r="A98" s="24"/>
      <c r="B98" s="24"/>
      <c r="C98" s="24"/>
      <c r="D98" s="59" t="s">
        <v>48</v>
      </c>
      <c r="E98" s="173"/>
      <c r="F98" s="162">
        <v>2800</v>
      </c>
      <c r="G98" s="125"/>
    </row>
    <row r="99" spans="1:8" x14ac:dyDescent="0.3">
      <c r="A99" s="24"/>
      <c r="B99" s="24"/>
      <c r="C99" s="24"/>
      <c r="D99" s="59" t="s">
        <v>49</v>
      </c>
      <c r="E99" s="173"/>
      <c r="F99" s="165">
        <v>2100</v>
      </c>
      <c r="G99" s="125"/>
    </row>
    <row r="100" spans="1:8" x14ac:dyDescent="0.3">
      <c r="A100" s="24"/>
      <c r="B100" s="24"/>
      <c r="C100" s="24"/>
      <c r="D100" s="109" t="s">
        <v>50</v>
      </c>
      <c r="E100" s="174"/>
      <c r="F100" s="162">
        <v>1400</v>
      </c>
      <c r="G100" s="128"/>
    </row>
    <row r="101" spans="1:8" ht="14.4" thickBot="1" x14ac:dyDescent="0.35">
      <c r="A101" s="24"/>
      <c r="B101" s="24"/>
      <c r="C101" s="24"/>
      <c r="D101" s="109" t="s">
        <v>51</v>
      </c>
      <c r="E101" s="17"/>
      <c r="F101" s="166">
        <v>1050</v>
      </c>
      <c r="G101" s="129"/>
    </row>
    <row r="102" spans="1:8" ht="14.4" thickBot="1" x14ac:dyDescent="0.35">
      <c r="A102" s="24"/>
      <c r="B102" s="24"/>
      <c r="C102" s="24"/>
      <c r="D102" s="130"/>
      <c r="E102" s="16"/>
      <c r="F102" s="131"/>
      <c r="G102" s="87"/>
      <c r="H102" s="69"/>
    </row>
    <row r="103" spans="1:8" ht="16.95" customHeight="1" x14ac:dyDescent="0.3">
      <c r="A103" s="197" t="s">
        <v>98</v>
      </c>
      <c r="B103" s="197"/>
      <c r="C103" s="197"/>
      <c r="D103" s="198"/>
      <c r="E103" s="203">
        <f>SUM(E100,E101,E98,E99,E92,E93,E94,E93:E95,E86,E85,E77:E80,E81,E82,E79,E74,E70:E75:E76,E71)</f>
        <v>0</v>
      </c>
      <c r="F103" s="206"/>
      <c r="G103" s="209">
        <f>SUM(G70:G71,G74:G77,G79:G82,G85:G86,G91:G95,G98:G101)</f>
        <v>0</v>
      </c>
    </row>
    <row r="104" spans="1:8" x14ac:dyDescent="0.3">
      <c r="A104" s="199"/>
      <c r="B104" s="199"/>
      <c r="C104" s="199"/>
      <c r="D104" s="200"/>
      <c r="E104" s="204"/>
      <c r="F104" s="207"/>
      <c r="G104" s="210"/>
    </row>
    <row r="105" spans="1:8" ht="35.4" customHeight="1" thickBot="1" x14ac:dyDescent="0.35">
      <c r="A105" s="201"/>
      <c r="B105" s="201"/>
      <c r="C105" s="201"/>
      <c r="D105" s="202"/>
      <c r="E105" s="205"/>
      <c r="F105" s="208"/>
      <c r="G105" s="211"/>
      <c r="H105" s="58"/>
    </row>
    <row r="106" spans="1:8" ht="18.600000000000001" customHeight="1" thickBot="1" x14ac:dyDescent="0.35">
      <c r="A106" s="260"/>
      <c r="B106" s="260"/>
      <c r="C106" s="261"/>
      <c r="D106" s="261"/>
      <c r="E106" s="261"/>
      <c r="F106" s="261"/>
      <c r="G106" s="261"/>
      <c r="H106" s="69"/>
    </row>
    <row r="107" spans="1:8" ht="14.4" thickBot="1" x14ac:dyDescent="0.35">
      <c r="A107" s="31"/>
      <c r="B107" s="31"/>
      <c r="C107" s="132" t="s">
        <v>65</v>
      </c>
      <c r="D107" s="133" t="s">
        <v>66</v>
      </c>
      <c r="E107" s="81"/>
      <c r="F107" s="81"/>
      <c r="G107" s="134"/>
    </row>
    <row r="108" spans="1:8" ht="14.4" thickBot="1" x14ac:dyDescent="0.35">
      <c r="A108" s="24"/>
      <c r="B108" s="24"/>
      <c r="C108" s="135"/>
      <c r="D108" s="136" t="s">
        <v>67</v>
      </c>
      <c r="E108" s="19"/>
      <c r="F108" s="167">
        <v>7000</v>
      </c>
      <c r="G108" s="137"/>
    </row>
    <row r="109" spans="1:8" ht="49.95" customHeight="1" thickBot="1" x14ac:dyDescent="0.35">
      <c r="A109" s="257" t="s">
        <v>99</v>
      </c>
      <c r="B109" s="258"/>
      <c r="C109" s="258"/>
      <c r="D109" s="259"/>
      <c r="E109" s="15">
        <f>SUM(E108)</f>
        <v>0</v>
      </c>
      <c r="F109" s="168"/>
      <c r="G109" s="138">
        <f>SUM(G108)</f>
        <v>0</v>
      </c>
    </row>
    <row r="110" spans="1:8" ht="94.95" customHeight="1" thickBot="1" x14ac:dyDescent="0.35">
      <c r="A110" s="182" t="s">
        <v>68</v>
      </c>
      <c r="B110" s="183"/>
      <c r="C110" s="183"/>
      <c r="D110" s="184"/>
      <c r="E110" s="178">
        <f>SUM(E103,E109,E63)</f>
        <v>0</v>
      </c>
      <c r="F110" s="180"/>
      <c r="G110" s="169">
        <f>SUM(G63,G103,G109)</f>
        <v>0</v>
      </c>
    </row>
    <row r="111" spans="1:8" ht="15" hidden="1" customHeight="1" thickBot="1" x14ac:dyDescent="0.35">
      <c r="A111" s="185"/>
      <c r="B111" s="186"/>
      <c r="C111" s="186"/>
      <c r="D111" s="187"/>
      <c r="E111" s="179"/>
      <c r="F111" s="181"/>
      <c r="G111" s="170"/>
    </row>
    <row r="112" spans="1:8" ht="29.4" customHeight="1" thickBot="1" x14ac:dyDescent="0.35">
      <c r="A112" s="85"/>
      <c r="B112" s="85"/>
      <c r="C112" s="85"/>
      <c r="D112" s="85"/>
      <c r="E112" s="85"/>
      <c r="F112" s="85"/>
      <c r="G112" s="139"/>
    </row>
    <row r="113" spans="1:7" ht="24.6" customHeight="1" thickBot="1" x14ac:dyDescent="0.35">
      <c r="A113" s="190" t="s">
        <v>69</v>
      </c>
      <c r="B113" s="189"/>
      <c r="C113" s="189"/>
      <c r="D113" s="191"/>
      <c r="E113" s="171"/>
      <c r="F113" s="275"/>
    </row>
    <row r="114" spans="1:7" ht="24.6" customHeight="1" thickBot="1" x14ac:dyDescent="0.35">
      <c r="A114" s="194" t="s">
        <v>93</v>
      </c>
      <c r="B114" s="195"/>
      <c r="C114" s="195"/>
      <c r="D114" s="196"/>
      <c r="E114" s="192"/>
      <c r="F114" s="193"/>
      <c r="G114" s="25"/>
    </row>
    <row r="115" spans="1:7" ht="22.95" customHeight="1" thickBot="1" x14ac:dyDescent="0.35">
      <c r="A115" s="85"/>
      <c r="B115" s="140"/>
      <c r="C115" s="140"/>
      <c r="D115" s="140"/>
      <c r="E115" s="140"/>
      <c r="F115" s="140"/>
    </row>
    <row r="116" spans="1:7" ht="14.4" thickBot="1" x14ac:dyDescent="0.35">
      <c r="A116" s="188" t="s">
        <v>70</v>
      </c>
      <c r="B116" s="189"/>
      <c r="C116" s="189"/>
      <c r="D116" s="141"/>
      <c r="E116" s="141"/>
      <c r="F116" s="141"/>
      <c r="G116" s="25"/>
    </row>
    <row r="117" spans="1:7" ht="108.6" customHeight="1" thickBot="1" x14ac:dyDescent="0.35">
      <c r="A117" s="176" t="s">
        <v>85</v>
      </c>
      <c r="B117" s="177"/>
      <c r="C117" s="177"/>
      <c r="D117" s="177"/>
      <c r="E117" s="177"/>
      <c r="F117" s="177"/>
      <c r="G117" s="25"/>
    </row>
    <row r="118" spans="1:7" ht="74.400000000000006" customHeight="1" x14ac:dyDescent="0.3">
      <c r="A118" s="13"/>
      <c r="B118" s="13"/>
      <c r="C118" s="12"/>
      <c r="D118" s="12"/>
      <c r="E118" s="12"/>
      <c r="F118" s="12"/>
    </row>
    <row r="119" spans="1:7" hidden="1" x14ac:dyDescent="0.3">
      <c r="A119" s="11"/>
      <c r="B119" s="12"/>
      <c r="C119" s="12"/>
      <c r="D119" s="12"/>
      <c r="E119" s="12"/>
      <c r="F119" s="12"/>
    </row>
    <row r="120" spans="1:7" hidden="1" x14ac:dyDescent="0.3">
      <c r="A120" s="11"/>
      <c r="B120" s="12"/>
      <c r="C120" s="12"/>
      <c r="D120" s="12"/>
      <c r="E120" s="12"/>
      <c r="F120" s="12"/>
    </row>
    <row r="121" spans="1:7" hidden="1" x14ac:dyDescent="0.3">
      <c r="A121" s="11"/>
      <c r="B121" s="12"/>
      <c r="C121" s="12"/>
      <c r="D121" s="12"/>
      <c r="E121" s="12"/>
      <c r="F121" s="12"/>
    </row>
    <row r="122" spans="1:7" hidden="1" x14ac:dyDescent="0.3">
      <c r="A122" s="11"/>
      <c r="B122" s="12"/>
      <c r="C122" s="12"/>
      <c r="D122" s="12"/>
      <c r="E122" s="12"/>
      <c r="F122" s="12"/>
    </row>
    <row r="123" spans="1:7" hidden="1" x14ac:dyDescent="0.3">
      <c r="A123" s="11"/>
      <c r="B123" s="12"/>
      <c r="C123" s="12"/>
      <c r="D123" s="12"/>
      <c r="E123" s="12"/>
      <c r="F123" s="12"/>
    </row>
    <row r="124" spans="1:7" ht="64.2" customHeight="1" x14ac:dyDescent="0.3">
      <c r="A124" s="12"/>
      <c r="B124" s="12"/>
      <c r="C124" s="12"/>
      <c r="D124" s="12"/>
      <c r="E124" s="12"/>
      <c r="F124" s="12"/>
    </row>
    <row r="125" spans="1:7" x14ac:dyDescent="0.3">
      <c r="A125" s="69"/>
      <c r="B125" s="69"/>
      <c r="C125" s="69"/>
      <c r="D125" s="69"/>
      <c r="E125" s="69"/>
      <c r="F125" s="69"/>
    </row>
    <row r="126" spans="1:7" ht="17.399999999999999" customHeight="1" x14ac:dyDescent="0.3">
      <c r="A126" s="69"/>
    </row>
    <row r="127" spans="1:7" x14ac:dyDescent="0.3">
      <c r="A127" s="69"/>
    </row>
    <row r="128" spans="1:7" x14ac:dyDescent="0.3">
      <c r="A128" s="69"/>
    </row>
    <row r="129" spans="1:1" x14ac:dyDescent="0.3">
      <c r="A129" s="69"/>
    </row>
    <row r="136" spans="1:1" x14ac:dyDescent="0.3">
      <c r="A136" s="69"/>
    </row>
    <row r="138" spans="1:1" x14ac:dyDescent="0.3">
      <c r="A138" s="69"/>
    </row>
    <row r="140" spans="1:1" x14ac:dyDescent="0.3">
      <c r="A140" s="69"/>
    </row>
    <row r="141" spans="1:1" x14ac:dyDescent="0.3">
      <c r="A141" s="69"/>
    </row>
    <row r="142" spans="1:1" x14ac:dyDescent="0.3">
      <c r="A142" s="69"/>
    </row>
    <row r="144" spans="1:1" x14ac:dyDescent="0.3">
      <c r="A144" s="69"/>
    </row>
  </sheetData>
  <sheetProtection algorithmName="SHA-512" hashValue="pLBPMAGsO8WyldK1KWAir/ssCOlwQOEbpmPfGe5r1qfEYDVs+uBQrcHA4wm8Q5RcIWtGHxuMC9RQauEOHEirlg==" saltValue="bL2o7QzYX8b9U7R8Vtah0Q==" spinCount="100000" sheet="1" objects="1" scenarios="1"/>
  <mergeCells count="45">
    <mergeCell ref="A109:D109"/>
    <mergeCell ref="A106:G106"/>
    <mergeCell ref="C89:G89"/>
    <mergeCell ref="G23:G27"/>
    <mergeCell ref="D46:F46"/>
    <mergeCell ref="A63:D65"/>
    <mergeCell ref="E63:E65"/>
    <mergeCell ref="E78:E82"/>
    <mergeCell ref="F63:F65"/>
    <mergeCell ref="D43:F43"/>
    <mergeCell ref="D55:F55"/>
    <mergeCell ref="C52:F52"/>
    <mergeCell ref="D53:F53"/>
    <mergeCell ref="G63:G65"/>
    <mergeCell ref="E73:E77"/>
    <mergeCell ref="A1:F1"/>
    <mergeCell ref="A3:C6"/>
    <mergeCell ref="A9:E9"/>
    <mergeCell ref="D3:F6"/>
    <mergeCell ref="A10:E10"/>
    <mergeCell ref="A11:E11"/>
    <mergeCell ref="A12:E12"/>
    <mergeCell ref="A23:D24"/>
    <mergeCell ref="E23:E24"/>
    <mergeCell ref="A15:F20"/>
    <mergeCell ref="F23:F27"/>
    <mergeCell ref="B25:E25"/>
    <mergeCell ref="C26:E26"/>
    <mergeCell ref="D27:E27"/>
    <mergeCell ref="G110:G111"/>
    <mergeCell ref="E113:F113"/>
    <mergeCell ref="E97:E100"/>
    <mergeCell ref="E91:E95"/>
    <mergeCell ref="A117:F117"/>
    <mergeCell ref="E110:E111"/>
    <mergeCell ref="F110:F111"/>
    <mergeCell ref="A110:D111"/>
    <mergeCell ref="A116:C116"/>
    <mergeCell ref="A113:D113"/>
    <mergeCell ref="E114:F114"/>
    <mergeCell ref="A114:D114"/>
    <mergeCell ref="A103:D105"/>
    <mergeCell ref="E103:E105"/>
    <mergeCell ref="F103:F105"/>
    <mergeCell ref="G103:G105"/>
  </mergeCells>
  <pageMargins left="0.23622047244094488" right="3.937007874015748E-2" top="0.74803149606299213" bottom="0.74803149606299213" header="0.31496062992125984" footer="0.31496062992125984"/>
  <pageSetup paperSize="9" scale="90" fitToHeight="0" orientation="portrait" r:id="rId1"/>
  <ignoredErrors>
    <ignoredError sqref="F93" numberStoredAsText="1"/>
    <ignoredError sqref="C107"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2022-12-13T06:14:38Z</dcterms:modified>
</cp:coreProperties>
</file>